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Zgłoszenie!$A$1:$G$51</definedName>
  </definedNames>
  <calcPr calcId="145621"/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<sst xmlns="http://schemas.openxmlformats.org/spreadsheetml/2006/main" count="33" uniqueCount="33">
  <si>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</si>
  <si>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</si>
  <si>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</si>
  <si>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</si>
  <si>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</si>
  <si>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</si>
  <si>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</si>
  <si>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</si>
  <si>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</si>
  <si>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</si>
  <si>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</si>
  <si>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</si>
  <si>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</si>
  <si>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</si>
  <si>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</si>
  <si>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</si>
  <si>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</si>
  <si>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</si>
  <si>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</si>
  <si>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</si>
  <si>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</si>
  <si>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</si>
  <si>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</si>
  <si>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</si>
  <si>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</si>
  <si>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</si>
  <si>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</si>
  <si>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</si>
  <si>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</si>
  <si>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</si>
  <si>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Gruntowych (feeder)</t>
  </si>
  <si>
    <t>Puchar Mikado 2019</t>
  </si>
  <si>
    <t>Zawody brzegowo-plażowe z cyklu GPx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</si>
</sst>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7"/>
  <sheetViews>
    <sheetView showGridLines="0" showZeros="0" tabSelected="1" zoomScale="130" zoomScaleNormal="130" workbookViewId="0">
      <selection activeCell="B5" sqref="B5:G5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0" t="s">
        <v>25</v>
      </c>
      <c r="B1" s="70"/>
      <c r="C1" s="70"/>
      <c r="D1" s="70"/>
      <c r="E1" s="70"/>
      <c r="F1" s="70"/>
      <c r="G1" s="70"/>
    </row>
    <row r="2" spans="1:7" ht="26.25" thickBot="1" x14ac:dyDescent="0.25">
      <c r="A2" s="89" t="s">
        <v>8</v>
      </c>
      <c r="B2" s="90"/>
      <c r="C2" s="65"/>
      <c r="D2" s="65"/>
      <c r="E2" s="65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14</v>
      </c>
      <c r="B4" s="62" t="s">
        <v>31</v>
      </c>
      <c r="C4" s="63"/>
      <c r="D4" s="63"/>
      <c r="E4" s="63"/>
      <c r="F4" s="63"/>
      <c r="G4" s="64"/>
    </row>
    <row r="5" spans="1:7" ht="30" customHeight="1" thickBot="1" x14ac:dyDescent="0.25">
      <c r="A5" s="66"/>
      <c r="B5" s="62" t="s">
        <v>32</v>
      </c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72"/>
      <c r="C7" s="74"/>
      <c r="D7" s="92" t="str">
        <f>IF(C2=C104,"zgłasza team",IF(C2=C103,"zgłasza zawodnika (zawodników)","zgłasza drużynę, zawodnika (zawodników)"))</f>
        <v>zgłasza drużynę, zawodnika (zawodników)</v>
      </c>
      <c r="E7" s="93"/>
      <c r="F7" s="93"/>
      <c r="G7" s="93"/>
    </row>
    <row r="8" spans="1:7" ht="5.25" customHeight="1" thickBot="1" x14ac:dyDescent="0.25">
      <c r="A8" s="80"/>
      <c r="B8" s="81"/>
      <c r="C8" s="81"/>
      <c r="E8" s="80"/>
      <c r="F8" s="80"/>
      <c r="G8" s="80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67"/>
      <c r="C9" s="68"/>
      <c r="D9" s="68"/>
      <c r="E9" s="68"/>
      <c r="F9" s="68"/>
      <c r="G9" s="69"/>
    </row>
    <row r="10" spans="1:7" ht="25.5" customHeight="1" thickBot="1" x14ac:dyDescent="0.25">
      <c r="A10" s="51"/>
      <c r="B10" s="79" t="s">
        <v>24</v>
      </c>
      <c r="C10" s="79"/>
      <c r="D10" s="79"/>
      <c r="E10" s="79"/>
      <c r="F10" s="79"/>
      <c r="G10" s="79"/>
    </row>
    <row r="11" spans="1:7" ht="30" customHeight="1" thickBot="1" x14ac:dyDescent="0.25">
      <c r="A11" s="27" t="s">
        <v>15</v>
      </c>
      <c r="B11" s="72"/>
      <c r="C11" s="73"/>
      <c r="D11" s="73"/>
      <c r="E11" s="73"/>
      <c r="F11" s="73"/>
      <c r="G11" s="74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75"/>
      <c r="C13" s="76"/>
      <c r="D13" s="76"/>
      <c r="E13" s="76"/>
      <c r="F13" s="76"/>
      <c r="G13" s="77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78"/>
      <c r="C15" s="73"/>
      <c r="D15" s="73"/>
      <c r="E15" s="73"/>
      <c r="F15" s="73"/>
      <c r="G15" s="74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59" t="str">
        <f>IF(C2=C104,"Zawodnicy startujący w teamie",IF(C2=C103,"Zawodnicy indywidualni","Zawodnicy startujący w drużynie"))</f>
        <v>Zawodnicy startujący w drużynie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tr">
        <f>IF(C2=C104,"",IF(C2=C103,"Zawodnicy indywidualni ","Zawodnicy indywidualni"))</f>
        <v>Zawodnicy indywidualni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4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22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7"/>
      <c r="C37" s="98"/>
      <c r="D37" s="99"/>
      <c r="E37" s="4"/>
      <c r="F37" s="42"/>
      <c r="G37" s="43"/>
    </row>
    <row r="38" spans="1:7" ht="18.75" customHeight="1" x14ac:dyDescent="0.2">
      <c r="A38" s="39">
        <v>2</v>
      </c>
      <c r="B38" s="100"/>
      <c r="C38" s="101"/>
      <c r="D38" s="102"/>
      <c r="E38" s="10"/>
      <c r="F38" s="44"/>
      <c r="G38" s="45"/>
    </row>
    <row r="39" spans="1:7" ht="18.75" customHeight="1" thickBot="1" x14ac:dyDescent="0.25">
      <c r="A39" s="41">
        <v>3</v>
      </c>
      <c r="B39" s="103"/>
      <c r="C39" s="104"/>
      <c r="D39" s="105"/>
      <c r="E39" s="21"/>
      <c r="F39" s="46"/>
      <c r="G39" s="47"/>
    </row>
    <row r="40" spans="1:7" ht="15.75" thickBot="1" x14ac:dyDescent="0.25">
      <c r="A40" s="59" t="s">
        <v>5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4"/>
      <c r="C41" s="95"/>
      <c r="D41" s="96"/>
      <c r="E41" s="24"/>
      <c r="F41" s="106"/>
      <c r="G41" s="107"/>
    </row>
    <row r="42" spans="1:7" ht="10.5" customHeight="1" thickTop="1" thickBot="1" x14ac:dyDescent="0.25">
      <c r="G42" s="49"/>
    </row>
    <row r="43" spans="1:7" ht="15" customHeight="1" thickBot="1" x14ac:dyDescent="0.25">
      <c r="A43" s="82" t="s">
        <v>23</v>
      </c>
      <c r="B43" s="83"/>
      <c r="C43" s="57"/>
      <c r="D43" s="86" t="s">
        <v>19</v>
      </c>
      <c r="E43" s="87"/>
      <c r="F43" s="84"/>
      <c r="G43" s="85"/>
    </row>
    <row r="44" spans="1:7" ht="6" customHeight="1" thickBot="1" x14ac:dyDescent="0.25">
      <c r="A44" s="71"/>
      <c r="B44" s="71"/>
      <c r="C44" s="71"/>
      <c r="E44" s="88"/>
      <c r="F44" s="88"/>
      <c r="G44" s="88"/>
    </row>
    <row r="45" spans="1:7" ht="22.5" customHeight="1" x14ac:dyDescent="0.2">
      <c r="A45" s="114" t="s">
        <v>6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8"/>
      <c r="E50" s="109"/>
      <c r="F50" s="109"/>
      <c r="G50" s="110"/>
    </row>
    <row r="51" spans="1:7" ht="13.5" customHeight="1" x14ac:dyDescent="0.2">
      <c r="D51" s="71" t="s">
        <v>20</v>
      </c>
      <c r="E51" s="71"/>
      <c r="F51" s="71"/>
      <c r="G51" s="71"/>
    </row>
    <row r="52" spans="1:7" ht="19.5" customHeight="1" x14ac:dyDescent="0.2"/>
    <row r="53" spans="1:7" ht="43.5" customHeight="1" x14ac:dyDescent="0.2">
      <c r="A53" s="91" t="s">
        <v>28</v>
      </c>
      <c r="B53" s="91"/>
      <c r="C53" s="91"/>
      <c r="D53" s="91"/>
      <c r="E53" s="91"/>
      <c r="F53" s="91"/>
      <c r="G53" s="91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  <row r="107" spans="3:3" hidden="1" x14ac:dyDescent="0.2">
      <c r="C107" s="25" t="s">
        <v>30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2">
    <dataValidation type="list" allowBlank="1" showInputMessage="1" showErrorMessage="1" sqref="C3:E3">
      <formula1>$C$101:$C$106</formula1>
    </dataValidation>
    <dataValidation type="list" allowBlank="1" showInputMessage="1" showErrorMessage="1" sqref="C2:E2">
      <formula1>$C$101:$C$107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asus</cp:lastModifiedBy>
  <cp:lastPrinted>2018-03-02T13:48:02Z</cp:lastPrinted>
  <dcterms:created xsi:type="dcterms:W3CDTF">2010-12-08T11:06:21Z</dcterms:created>
  <dcterms:modified xsi:type="dcterms:W3CDTF">2019-04-25T10:54:35Z</dcterms:modified>
  <cp:version>2016.1</cp:version>
</cp:coreProperties>
</file>